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Volumes/testulet/Eloterjesztesek/2026/TERVEZETEK/142) Et. MONON I. féléves beszámoló/"/>
    </mc:Choice>
  </mc:AlternateContent>
  <xr:revisionPtr revIDLastSave="0" documentId="13_ncr:1_{6084A9CA-7DE9-3049-883B-6A67824AFCC6}" xr6:coauthVersionLast="47" xr6:coauthVersionMax="47" xr10:uidLastSave="{00000000-0000-0000-0000-000000000000}"/>
  <bookViews>
    <workbookView xWindow="0" yWindow="660" windowWidth="29400" windowHeight="17320" activeTab="1" xr2:uid="{00000000-000D-0000-FFFF-FFFF00000000}"/>
  </bookViews>
  <sheets>
    <sheet name="Összesített adatok" sheetId="1" r:id="rId1"/>
    <sheet name="Nyilvános összesít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C8" i="2"/>
  <c r="H7" i="2"/>
  <c r="G7" i="2"/>
  <c r="F7" i="2"/>
  <c r="E7" i="2"/>
  <c r="D7" i="2"/>
  <c r="C7" i="2"/>
  <c r="B7" i="2"/>
  <c r="A7" i="2"/>
  <c r="H6" i="2"/>
  <c r="H8" i="2" s="1"/>
  <c r="G6" i="2"/>
  <c r="G8" i="2" s="1"/>
  <c r="F6" i="2"/>
  <c r="E6" i="2"/>
  <c r="E8" i="2" s="1"/>
  <c r="D6" i="2"/>
  <c r="D8" i="2" s="1"/>
  <c r="C6" i="2"/>
  <c r="B6" i="2"/>
  <c r="B8" i="2" s="1"/>
  <c r="A6" i="2"/>
  <c r="H5" i="2"/>
  <c r="G5" i="2"/>
  <c r="F5" i="2"/>
  <c r="E5" i="2"/>
  <c r="D5" i="2"/>
  <c r="C5" i="2"/>
  <c r="B5" i="2"/>
  <c r="A5" i="2"/>
</calcChain>
</file>

<file path=xl/sharedStrings.xml><?xml version="1.0" encoding="utf-8"?>
<sst xmlns="http://schemas.openxmlformats.org/spreadsheetml/2006/main" count="26" uniqueCount="21">
  <si>
    <t>Kategória</t>
  </si>
  <si>
    <t>Összes exportált tétel</t>
  </si>
  <si>
    <t>I. félévi tétel</t>
  </si>
  <si>
    <t>Nettó (Ft)</t>
  </si>
  <si>
    <t>ÁFA (Ft)</t>
  </si>
  <si>
    <t>Bruttó (Ft)</t>
  </si>
  <si>
    <t>Jún. 30-án nyitott/később rendezett tétel</t>
  </si>
  <si>
    <t>Nyitott/később rendezett bruttó (Ft)</t>
  </si>
  <si>
    <t>Bejövő számlák</t>
  </si>
  <si>
    <t>Egyéb kimenő számlák</t>
  </si>
  <si>
    <t>Étkezési kimenő számlák</t>
  </si>
  <si>
    <t>MONON Kft. – 2026. I. félévi anonimizált számlaösszesítő</t>
  </si>
  <si>
    <t>Időszaki besorolás a teljesítés dátuma alapján: 2026. január 1.–június 30.</t>
  </si>
  <si>
    <t>Exportált tétel</t>
  </si>
  <si>
    <t>Jún. 30-án nyitott/később rendezett</t>
  </si>
  <si>
    <t>Érintett bruttó (Ft)</t>
  </si>
  <si>
    <t>Kimenő számlák együtt</t>
  </si>
  <si>
    <t>Adatvédelmi és számviteli megjegyzés</t>
  </si>
  <si>
    <t>Ez a melléklet kizárólag összesített adatokat tartalmaz, ezért nyilvános előterjesztéshez használható. A magánszemélyek és gyermekek neveit, bankszámlaszámokat, egyedi fizetési és tartozási adatokat tartalmazó részletes számlalisták nem képezik a nyilvános melléklet részét; azok bizalmas belső ellenőrzési dokumentumként állnak rendelkezésre. A későbbi kiegyenlítés nem módosítja a teljesítési időszak szerinti besorolást. A bruttó számlaösszegek nem egyeztethetők közvetlenül az eredménykimutatással a levonható áfa, beruházások, időbeli elhatárolások és könyvelési besorolások miatt.</t>
  </si>
  <si>
    <t>Korlátozás</t>
  </si>
  <si>
    <t>A jelen exportok nem tartalmazhatják azokat a 2026. június 30-ig teljesített bejövő számlákat, amelyek csak júliusban vagy augusztusban érkeztek meg. A teljes fordulónapi egyeztetéshez későbbi bejövőszámla-export, munkaszám/költséghely-hozzárendelés és főkönyvi egyeztetés szükséges.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</si>
</sst>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6">
    <font>
      <sz val="11"/>
      <name val="Carlito"/>
    </font>
    <font>
      <b/>
      <sz val="11"/>
      <color rgb="FFFFFFFF"/>
      <name val="Carlito"/>
    </font>
    <font>
      <b/>
      <sz val="17"/>
      <color rgb="FFFFFFFF"/>
      <name val="Aptos Display"/>
    </font>
    <font>
      <i/>
      <sz val="11"/>
      <color rgb="FF284B3A"/>
      <name val="Carlito"/>
    </font>
    <font>
      <b/>
      <sz val="11"/>
      <color rgb="FF1F4E3D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2F6B4F"/>
      </patternFill>
    </fill>
    <fill>
      <patternFill patternType="solid">
        <fgColor rgb="FF1F4E3D"/>
      </patternFill>
    </fill>
    <fill>
      <patternFill patternType="solid">
        <fgColor rgb="FFDCEADF"/>
      </patternFill>
    </fill>
    <fill>
      <patternFill patternType="solid">
        <fgColor rgb="FFEAF2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2DD"/>
      </bottom>
      <diagonal/>
    </border>
    <border>
      <left/>
      <right/>
      <top style="thin">
        <color rgb="FFD9E2DD"/>
      </top>
      <bottom style="thin">
        <color rgb="FFD9E2DD"/>
      </bottom>
      <diagonal/>
    </border>
    <border>
      <left/>
      <right/>
      <top style="thin">
        <color rgb="FFD9E2DD"/>
      </top>
      <bottom style="thin">
        <color rgb="FFA7B8AE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0" xfId="1" applyFont="1" applyFill="1" applyAlignment="1">
      <alignment horizontal="center" wrapText="1"/>
    </xf>
    <xf numFmtId="3" fontId="0" fillId="0" borderId="0" xfId="1" applyNumberFormat="1" applyFont="1"/>
    <xf numFmtId="164" fontId="0" fillId="0" borderId="0" xfId="1" applyNumberFormat="1" applyFont="1"/>
    <xf numFmtId="0" fontId="0" fillId="0" borderId="1" xfId="1" applyFont="1" applyBorder="1"/>
    <xf numFmtId="0" fontId="0" fillId="0" borderId="2" xfId="1" applyFont="1" applyBorder="1"/>
    <xf numFmtId="0" fontId="4" fillId="5" borderId="3" xfId="1" applyFont="1" applyFill="1" applyBorder="1"/>
    <xf numFmtId="3" fontId="0" fillId="0" borderId="1" xfId="1" applyNumberFormat="1" applyFont="1" applyBorder="1"/>
    <xf numFmtId="3" fontId="0" fillId="0" borderId="2" xfId="1" applyNumberFormat="1" applyFont="1" applyBorder="1"/>
    <xf numFmtId="3" fontId="4" fillId="5" borderId="3" xfId="1" applyNumberFormat="1" applyFont="1" applyFill="1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4" fillId="5" borderId="3" xfId="1" applyNumberFormat="1" applyFont="1" applyFill="1" applyBorder="1"/>
    <xf numFmtId="0" fontId="0" fillId="0" borderId="0" xfId="1" applyFont="1" applyAlignment="1">
      <alignment vertical="top" wrapText="1"/>
    </xf>
    <xf numFmtId="0" fontId="2" fillId="3" borderId="0" xfId="1" applyFont="1" applyFill="1" applyAlignment="1">
      <alignment horizontal="center"/>
    </xf>
    <xf numFmtId="0" fontId="3" fillId="4" borderId="0" xfId="1" applyFont="1" applyFill="1" applyAlignment="1">
      <alignment horizontal="center"/>
    </xf>
    <xf numFmtId="0" fontId="4" fillId="4" borderId="0" xfId="1" applyFont="1" applyFill="1"/>
    <xf numFmtId="0" fontId="0" fillId="0" borderId="0" xfId="1" applyFont="1" applyAlignment="1">
      <alignment vertical="top" wrapText="1"/>
    </xf>
    <xf numFmtId="0" fontId="4" fillId="4" borderId="0" xfId="1" applyFont="1" applyFill="1" applyAlignment="1">
      <alignment vertical="top" wrapText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showGridLines="0" view="pageBreakPreview" zoomScale="60" zoomScaleNormal="100" workbookViewId="0"/>
  </sheetViews>
  <sheetFormatPr baseColWidth="10" defaultColWidth="8.83203125" defaultRowHeight="14"/>
  <cols>
    <col min="1" max="1" width="28" customWidth="1"/>
    <col min="2" max="8" width="20" customWidth="1"/>
  </cols>
  <sheetData>
    <row r="1" spans="1:8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s="2">
        <v>636</v>
      </c>
      <c r="C2" s="2">
        <v>620</v>
      </c>
      <c r="D2" s="3">
        <v>86907360.329999998</v>
      </c>
      <c r="E2" s="3">
        <v>20876754.809999999</v>
      </c>
      <c r="F2" s="3">
        <v>107784115.14</v>
      </c>
      <c r="G2" s="3">
        <v>15</v>
      </c>
      <c r="H2" s="3">
        <v>2832600</v>
      </c>
    </row>
    <row r="3" spans="1:8">
      <c r="A3" t="s">
        <v>9</v>
      </c>
      <c r="B3" s="2">
        <v>377</v>
      </c>
      <c r="C3" s="2">
        <v>355</v>
      </c>
      <c r="D3" s="3">
        <v>113567035.29000001</v>
      </c>
      <c r="E3" s="3">
        <v>3506180.87</v>
      </c>
      <c r="F3" s="3">
        <v>117073216.16</v>
      </c>
      <c r="G3" s="3">
        <v>26</v>
      </c>
      <c r="H3" s="3">
        <v>1073476.83</v>
      </c>
    </row>
    <row r="4" spans="1:8">
      <c r="A4" t="s">
        <v>10</v>
      </c>
      <c r="B4" s="2">
        <v>2311</v>
      </c>
      <c r="C4" s="2">
        <v>2310</v>
      </c>
      <c r="D4" s="3">
        <v>69833300.840000004</v>
      </c>
      <c r="E4" s="3">
        <v>18854989.93</v>
      </c>
      <c r="F4" s="3">
        <v>88688290.769999996</v>
      </c>
      <c r="G4" s="3">
        <v>113</v>
      </c>
      <c r="H4" s="3">
        <v>950056.63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showGridLines="0" tabSelected="1" view="pageBreakPreview" zoomScale="111" zoomScaleNormal="100" workbookViewId="0">
      <selection sqref="A1:H1"/>
    </sheetView>
  </sheetViews>
  <sheetFormatPr baseColWidth="10" defaultColWidth="8.83203125" defaultRowHeight="14"/>
  <cols>
    <col min="1" max="1" width="28" customWidth="1"/>
    <col min="2" max="8" width="20" customWidth="1"/>
  </cols>
  <sheetData>
    <row r="1" spans="1:8" ht="23">
      <c r="A1" s="14" t="s">
        <v>11</v>
      </c>
      <c r="B1" s="14"/>
      <c r="C1" s="14"/>
      <c r="D1" s="14"/>
      <c r="E1" s="14"/>
      <c r="F1" s="14"/>
      <c r="G1" s="14"/>
      <c r="H1" s="14"/>
    </row>
    <row r="2" spans="1:8" ht="15">
      <c r="A2" s="15" t="s">
        <v>12</v>
      </c>
      <c r="B2" s="15"/>
      <c r="C2" s="15"/>
      <c r="D2" s="15"/>
      <c r="E2" s="15"/>
      <c r="F2" s="15"/>
      <c r="G2" s="15"/>
      <c r="H2" s="15"/>
    </row>
    <row r="4" spans="1:8" ht="48" customHeight="1">
      <c r="A4" s="1" t="s">
        <v>0</v>
      </c>
      <c r="B4" s="1" t="s">
        <v>13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14</v>
      </c>
      <c r="H4" s="1" t="s">
        <v>15</v>
      </c>
    </row>
    <row r="5" spans="1:8">
      <c r="A5" s="4" t="str">
        <f>'Összesített adatok'!A2</f>
        <v>Bejövő számlák</v>
      </c>
      <c r="B5" s="7">
        <f>'Összesített adatok'!B2</f>
        <v>636</v>
      </c>
      <c r="C5" s="7">
        <f>'Összesített adatok'!C2</f>
        <v>620</v>
      </c>
      <c r="D5" s="10">
        <f>'Összesített adatok'!D2</f>
        <v>86907360.329999998</v>
      </c>
      <c r="E5" s="10">
        <f>'Összesített adatok'!E2</f>
        <v>20876754.809999999</v>
      </c>
      <c r="F5" s="10">
        <f>'Összesített adatok'!F2</f>
        <v>107784115.14</v>
      </c>
      <c r="G5" s="7">
        <f>'Összesített adatok'!G2</f>
        <v>15</v>
      </c>
      <c r="H5" s="10">
        <f>'Összesített adatok'!H2</f>
        <v>2832600</v>
      </c>
    </row>
    <row r="6" spans="1:8">
      <c r="A6" s="5" t="str">
        <f>'Összesített adatok'!A3</f>
        <v>Egyéb kimenő számlák</v>
      </c>
      <c r="B6" s="8">
        <f>'Összesített adatok'!B3</f>
        <v>377</v>
      </c>
      <c r="C6" s="8">
        <f>'Összesített adatok'!C3</f>
        <v>355</v>
      </c>
      <c r="D6" s="11">
        <f>'Összesített adatok'!D3</f>
        <v>113567035.29000001</v>
      </c>
      <c r="E6" s="11">
        <f>'Összesített adatok'!E3</f>
        <v>3506180.87</v>
      </c>
      <c r="F6" s="11">
        <f>'Összesített adatok'!F3</f>
        <v>117073216.16</v>
      </c>
      <c r="G6" s="8">
        <f>'Összesített adatok'!G3</f>
        <v>26</v>
      </c>
      <c r="H6" s="11">
        <f>'Összesített adatok'!H3</f>
        <v>1073476.83</v>
      </c>
    </row>
    <row r="7" spans="1:8">
      <c r="A7" s="5" t="str">
        <f>'Összesített adatok'!A4</f>
        <v>Étkezési kimenő számlák</v>
      </c>
      <c r="B7" s="8">
        <f>'Összesített adatok'!B4</f>
        <v>2311</v>
      </c>
      <c r="C7" s="8">
        <f>'Összesített adatok'!C4</f>
        <v>2310</v>
      </c>
      <c r="D7" s="11">
        <f>'Összesített adatok'!D4</f>
        <v>69833300.840000004</v>
      </c>
      <c r="E7" s="11">
        <f>'Összesített adatok'!E4</f>
        <v>18854989.93</v>
      </c>
      <c r="F7" s="11">
        <f>'Összesített adatok'!F4</f>
        <v>88688290.769999996</v>
      </c>
      <c r="G7" s="8">
        <f>'Összesített adatok'!G4</f>
        <v>113</v>
      </c>
      <c r="H7" s="11">
        <f>'Összesített adatok'!H4</f>
        <v>950056.63</v>
      </c>
    </row>
    <row r="8" spans="1:8" ht="15">
      <c r="A8" s="6" t="s">
        <v>16</v>
      </c>
      <c r="B8" s="9">
        <f t="shared" ref="B8:H8" si="0">SUM(B6:B7)</f>
        <v>2688</v>
      </c>
      <c r="C8" s="9">
        <f t="shared" si="0"/>
        <v>2665</v>
      </c>
      <c r="D8" s="12">
        <f t="shared" si="0"/>
        <v>183400336.13</v>
      </c>
      <c r="E8" s="12">
        <f t="shared" si="0"/>
        <v>22361170.800000001</v>
      </c>
      <c r="F8" s="12">
        <f t="shared" si="0"/>
        <v>205761506.93000001</v>
      </c>
      <c r="G8" s="9">
        <f t="shared" si="0"/>
        <v>139</v>
      </c>
      <c r="H8" s="12">
        <f t="shared" si="0"/>
        <v>2023533.46</v>
      </c>
    </row>
    <row r="10" spans="1:8" ht="15">
      <c r="A10" s="16" t="s">
        <v>17</v>
      </c>
      <c r="B10" s="16"/>
      <c r="C10" s="16"/>
      <c r="D10" s="16"/>
      <c r="E10" s="16"/>
      <c r="F10" s="16"/>
      <c r="G10" s="16"/>
      <c r="H10" s="16"/>
    </row>
    <row r="11" spans="1:8" ht="25" customHeight="1">
      <c r="A11" s="17" t="s">
        <v>18</v>
      </c>
      <c r="B11" s="17"/>
      <c r="C11" s="17"/>
      <c r="D11" s="17"/>
      <c r="E11" s="17"/>
      <c r="F11" s="17"/>
      <c r="G11" s="17"/>
      <c r="H11" s="17"/>
    </row>
    <row r="12" spans="1:8" ht="25" customHeight="1">
      <c r="A12" s="17"/>
      <c r="B12" s="17"/>
      <c r="C12" s="17"/>
      <c r="D12" s="17"/>
      <c r="E12" s="17"/>
      <c r="F12" s="17"/>
      <c r="G12" s="17"/>
      <c r="H12" s="17"/>
    </row>
    <row r="13" spans="1:8" ht="25" customHeight="1">
      <c r="A13" s="17"/>
      <c r="B13" s="17"/>
      <c r="C13" s="17"/>
      <c r="D13" s="17"/>
      <c r="E13" s="17"/>
      <c r="F13" s="17"/>
      <c r="G13" s="17"/>
      <c r="H13" s="17"/>
    </row>
    <row r="14" spans="1:8" ht="25" customHeight="1">
      <c r="A14" s="17"/>
      <c r="B14" s="17"/>
      <c r="C14" s="17"/>
      <c r="D14" s="17"/>
      <c r="E14" s="17"/>
      <c r="F14" s="17"/>
      <c r="G14" s="17"/>
      <c r="H14" s="17"/>
    </row>
    <row r="15" spans="1:8">
      <c r="A15" s="13"/>
      <c r="B15" s="13"/>
      <c r="C15" s="13"/>
      <c r="D15" s="13"/>
      <c r="E15" s="13"/>
      <c r="F15" s="13"/>
      <c r="G15" s="13"/>
      <c r="H15" s="13"/>
    </row>
    <row r="16" spans="1:8" ht="15">
      <c r="A16" s="18" t="s">
        <v>19</v>
      </c>
      <c r="B16" s="18"/>
      <c r="C16" s="18"/>
      <c r="D16" s="18"/>
      <c r="E16" s="18"/>
      <c r="F16" s="18"/>
      <c r="G16" s="18"/>
      <c r="H16" s="18"/>
    </row>
    <row r="17" spans="1:8" ht="25" customHeight="1">
      <c r="A17" s="17" t="s">
        <v>20</v>
      </c>
      <c r="B17" s="17"/>
      <c r="C17" s="17"/>
      <c r="D17" s="17"/>
      <c r="E17" s="17"/>
      <c r="F17" s="17"/>
      <c r="G17" s="17"/>
      <c r="H17" s="17"/>
    </row>
    <row r="18" spans="1:8" ht="25" customHeight="1">
      <c r="A18" s="17"/>
      <c r="B18" s="17"/>
      <c r="C18" s="17"/>
      <c r="D18" s="17"/>
      <c r="E18" s="17"/>
      <c r="F18" s="17"/>
      <c r="G18" s="17"/>
      <c r="H18" s="17"/>
    </row>
    <row r="19" spans="1:8" ht="25" customHeight="1">
      <c r="A19" s="17"/>
      <c r="B19" s="17"/>
      <c r="C19" s="17"/>
      <c r="D19" s="17"/>
      <c r="E19" s="17"/>
      <c r="F19" s="17"/>
      <c r="G19" s="17"/>
      <c r="H19" s="17"/>
    </row>
  </sheetData>
  <mergeCells count="6">
    <mergeCell ref="A17:H19"/>
    <mergeCell ref="A1:H1"/>
    <mergeCell ref="A2:H2"/>
    <mergeCell ref="A10:H10"/>
    <mergeCell ref="A11:H14"/>
    <mergeCell ref="A16:H16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Összesített adatok</vt:lpstr>
      <vt:lpstr>Nyilvános összesítő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Péter Tenki</cp:lastModifiedBy>
  <dcterms:modified xsi:type="dcterms:W3CDTF">2026-09-17T09:52:14Z</dcterms:modified>
</cp:coreProperties>
</file>