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Volumes/testulet/Eloterjesztesek/2026/TERVEZETEK/142) Et. MONON I. féléves beszámoló/"/>
    </mc:Choice>
  </mc:AlternateContent>
  <xr:revisionPtr revIDLastSave="0" documentId="13_ncr:1_{B8A73ED2-294D-D344-B371-1241203FE506}" xr6:coauthVersionLast="47" xr6:coauthVersionMax="47" xr10:uidLastSave="{00000000-0000-0000-0000-000000000000}"/>
  <bookViews>
    <workbookView xWindow="0" yWindow="680" windowWidth="29400" windowHeight="16960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E30" i="1"/>
  <c r="E29" i="1"/>
  <c r="E28" i="1"/>
  <c r="E27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<sst xmlns="http://schemas.openxmlformats.org/spreadsheetml/2006/main" count="120" uniqueCount="118">
  <si>
    <t>Feladat elvégzésének helye</t>
  </si>
  <si>
    <t>Alkalmanként átlagos óra</t>
  </si>
  <si>
    <t>Megjegyzés</t>
  </si>
  <si>
    <t>Csarnok, kistornaterem karbantartási feladatok</t>
  </si>
  <si>
    <t>Veresegyházi utca</t>
  </si>
  <si>
    <t>Településtisztaság</t>
  </si>
  <si>
    <t>Síkosság mentesítés</t>
  </si>
  <si>
    <t>Mogyoród teljes területén</t>
  </si>
  <si>
    <t>Mély utca</t>
  </si>
  <si>
    <t>Útjavítás</t>
  </si>
  <si>
    <t>Útjavítás listában felsorolva</t>
  </si>
  <si>
    <t>Iskola utca</t>
  </si>
  <si>
    <t>Árok tisztítás</t>
  </si>
  <si>
    <t>Temető utca</t>
  </si>
  <si>
    <t>Gallyazás, aprítékolás</t>
  </si>
  <si>
    <t>Kerek tó</t>
  </si>
  <si>
    <t>Szemétszedés heti feladat</t>
  </si>
  <si>
    <t>Szemétszedés ad-hoc jelleggel</t>
  </si>
  <si>
    <t>illegálisan lerakott szemét elszállítása Mogyoród teljes területén</t>
  </si>
  <si>
    <t>Nagyhomoki utca</t>
  </si>
  <si>
    <t>Virágosítás</t>
  </si>
  <si>
    <t>Bocskai utca</t>
  </si>
  <si>
    <t>Játszótér ellenőrzés, karbantartás</t>
  </si>
  <si>
    <t>Alkotmány utca</t>
  </si>
  <si>
    <t>VEKOP projekt feladatok</t>
  </si>
  <si>
    <t>Malom</t>
  </si>
  <si>
    <t>karbantartási feladatok</t>
  </si>
  <si>
    <t>Kilátó</t>
  </si>
  <si>
    <t>Sztráda sor</t>
  </si>
  <si>
    <t>Emlékhely</t>
  </si>
  <si>
    <t>padlás rendezés</t>
  </si>
  <si>
    <t>Mátyás király</t>
  </si>
  <si>
    <t>Faluház</t>
  </si>
  <si>
    <t>rendrakás</t>
  </si>
  <si>
    <t>Árpád vezér</t>
  </si>
  <si>
    <t>Mezitlábas ösvény</t>
  </si>
  <si>
    <t>Vízipark</t>
  </si>
  <si>
    <t>Temetői feladatok</t>
  </si>
  <si>
    <t>Berektető</t>
  </si>
  <si>
    <t>Intézményi karbantartás</t>
  </si>
  <si>
    <t>Bölcsi</t>
  </si>
  <si>
    <t>hőszivattyú szerelés, WC javítás</t>
  </si>
  <si>
    <t>Táncsics</t>
  </si>
  <si>
    <t>Ovi</t>
  </si>
  <si>
    <t>mosogató, WC javítás, kazánszerelés</t>
  </si>
  <si>
    <t>Munkácsy</t>
  </si>
  <si>
    <t>Családsegítő</t>
  </si>
  <si>
    <t>kanapé javítás</t>
  </si>
  <si>
    <t>Radnóti köz</t>
  </si>
  <si>
    <t>Konyhai karbantartás</t>
  </si>
  <si>
    <t>Akác köz</t>
  </si>
  <si>
    <t>Fogorvosi bérház karbantartás</t>
  </si>
  <si>
    <t>Tölgyes bevezető</t>
  </si>
  <si>
    <t>Régi Mozi épület karbantartás</t>
  </si>
  <si>
    <t>Bolnoka utca</t>
  </si>
  <si>
    <t>Egészségház</t>
  </si>
  <si>
    <t>adagolók javítása, ajtók jav.</t>
  </si>
  <si>
    <t>Arany</t>
  </si>
  <si>
    <t>Egyéb</t>
  </si>
  <si>
    <t>Művház részére végzett feladatok</t>
  </si>
  <si>
    <t>Sport</t>
  </si>
  <si>
    <t>Családsegítő részére végzett feladatok</t>
  </si>
  <si>
    <t>idősek szállítása</t>
  </si>
  <si>
    <t>Mátyás</t>
  </si>
  <si>
    <t>Tüzifa összevágása rászorulók részére</t>
  </si>
  <si>
    <t>Somlói</t>
  </si>
  <si>
    <t>Tüzifa szállítása rászorulók részére</t>
  </si>
  <si>
    <t xml:space="preserve">Galamb u. 11., Tölgyes u. 37., Veresegyházi u. 47., Bocskai u. 6., Csíkvölgyi u., Virág u., Dombóvári u., </t>
  </si>
  <si>
    <t>Kiss Ernő</t>
  </si>
  <si>
    <t>Gépjárműkarbantartás</t>
  </si>
  <si>
    <t>Pesti Frigyes utca</t>
  </si>
  <si>
    <t>Ételszállítás</t>
  </si>
  <si>
    <t>Gyöngyvirág</t>
  </si>
  <si>
    <t>Körte utca</t>
  </si>
  <si>
    <t>Hangulat</t>
  </si>
  <si>
    <t>Jégvirág</t>
  </si>
  <si>
    <t>Borvirág</t>
  </si>
  <si>
    <t>Eper</t>
  </si>
  <si>
    <t>Panoráma</t>
  </si>
  <si>
    <t>Ivó u.</t>
  </si>
  <si>
    <t>Határ u.</t>
  </si>
  <si>
    <t>Ródi u.</t>
  </si>
  <si>
    <t>Diófa u.</t>
  </si>
  <si>
    <t>Szilvás u.</t>
  </si>
  <si>
    <t>Virág u.</t>
  </si>
  <si>
    <t>Szabadság u.</t>
  </si>
  <si>
    <t>Szadai út</t>
  </si>
  <si>
    <t>Meggyes u.</t>
  </si>
  <si>
    <t>Kossuth u.</t>
  </si>
  <si>
    <t>Szilas u.</t>
  </si>
  <si>
    <t>Középsőhomoki u.</t>
  </si>
  <si>
    <t>Feszti Á. u.</t>
  </si>
  <si>
    <t>Csíkvölgyi u.</t>
  </si>
  <si>
    <t>Szánkó u.</t>
  </si>
  <si>
    <t>Zsák u.</t>
  </si>
  <si>
    <t>Sarló u.</t>
  </si>
  <si>
    <t>Pataksor u.</t>
  </si>
  <si>
    <t>Ág u.</t>
  </si>
  <si>
    <t>Vasútsor</t>
  </si>
  <si>
    <t>Bajzsy Zs. u.</t>
  </si>
  <si>
    <t>Gödöllői u.</t>
  </si>
  <si>
    <t>Petőfi u.</t>
  </si>
  <si>
    <t>Őzike u.</t>
  </si>
  <si>
    <t>Borsó u.</t>
  </si>
  <si>
    <t>Ady Endre u.</t>
  </si>
  <si>
    <t>2026. I. félév feladatok bontásban:</t>
  </si>
  <si>
    <t>Darabszám (alkalom) a félévben</t>
  </si>
  <si>
    <t>Összesen óra a félévben</t>
  </si>
  <si>
    <t>Útjavítás lista 2026.1-6 hó</t>
  </si>
  <si>
    <t>Akácos utca</t>
  </si>
  <si>
    <t>Templom utca</t>
  </si>
  <si>
    <t>Erzsébet Királyné u</t>
  </si>
  <si>
    <t>Rózsa köz.</t>
  </si>
  <si>
    <t>Ibolya u.</t>
  </si>
  <si>
    <t>Galamb utca</t>
  </si>
  <si>
    <t>Fácános u</t>
  </si>
  <si>
    <t>Móricz Zsigmond u.</t>
  </si>
  <si>
    <t>Szent Jakab bekötő út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</si>
</sst>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4" xfId="0" applyBorder="1"/>
    <xf numFmtId="0" fontId="1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19" xfId="0" applyBorder="1"/>
    <xf numFmtId="0" fontId="0" fillId="0" borderId="19" xfId="0" applyBorder="1" applyAlignment="1">
      <alignment horizontal="center"/>
    </xf>
    <xf numFmtId="0" fontId="2" fillId="0" borderId="11" xfId="0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2"/>
  <sheetViews>
    <sheetView tabSelected="1" view="pageBreakPreview" zoomScale="60" zoomScaleNormal="100" workbookViewId="0">
      <selection activeCell="A4" sqref="A4:B4"/>
    </sheetView>
  </sheetViews>
  <sheetFormatPr baseColWidth="10" defaultRowHeight="16" x14ac:dyDescent="0.2"/>
  <cols>
    <col min="1" max="1" width="17.33203125" customWidth="1"/>
    <col min="2" max="2" width="31.6640625" customWidth="1"/>
    <col min="3" max="5" width="15" customWidth="1"/>
    <col min="6" max="6" width="40.83203125" customWidth="1"/>
    <col min="8" max="8" width="21.5" customWidth="1"/>
  </cols>
  <sheetData>
    <row r="2" spans="1:8" x14ac:dyDescent="0.2">
      <c r="A2" s="27" t="s">
        <v>105</v>
      </c>
      <c r="B2" s="28"/>
      <c r="C2" s="28"/>
      <c r="D2" s="28"/>
      <c r="E2" s="28"/>
      <c r="F2" s="29"/>
    </row>
    <row r="3" spans="1:8" ht="51" x14ac:dyDescent="0.2">
      <c r="A3" s="25" t="s">
        <v>0</v>
      </c>
      <c r="B3" s="26"/>
      <c r="C3" s="7" t="s">
        <v>106</v>
      </c>
      <c r="D3" s="7" t="s">
        <v>107</v>
      </c>
      <c r="E3" s="7" t="s">
        <v>1</v>
      </c>
      <c r="F3" s="11" t="s">
        <v>2</v>
      </c>
      <c r="H3" s="8" t="s">
        <v>108</v>
      </c>
    </row>
    <row r="4" spans="1:8" x14ac:dyDescent="0.2">
      <c r="A4" s="20" t="s">
        <v>3</v>
      </c>
      <c r="B4" s="21"/>
      <c r="C4" s="12">
        <v>99</v>
      </c>
      <c r="D4" s="12">
        <v>364</v>
      </c>
      <c r="E4" s="12">
        <f>ROUND(D4/C4*2,0)/2</f>
        <v>3.5</v>
      </c>
      <c r="F4" s="13"/>
      <c r="H4" s="6"/>
    </row>
    <row r="5" spans="1:8" x14ac:dyDescent="0.2">
      <c r="A5" s="22" t="s">
        <v>5</v>
      </c>
      <c r="B5" s="14" t="s">
        <v>6</v>
      </c>
      <c r="C5" s="15">
        <v>18</v>
      </c>
      <c r="D5" s="15">
        <v>98</v>
      </c>
      <c r="E5" s="15">
        <f>ROUND(D5/C5*2,0)/2</f>
        <v>5.5</v>
      </c>
      <c r="F5" s="3" t="s">
        <v>7</v>
      </c>
      <c r="H5" s="4" t="s">
        <v>104</v>
      </c>
    </row>
    <row r="6" spans="1:8" x14ac:dyDescent="0.2">
      <c r="A6" s="23"/>
      <c r="B6" s="10" t="s">
        <v>9</v>
      </c>
      <c r="C6" s="9">
        <v>47</v>
      </c>
      <c r="D6" s="9">
        <v>219</v>
      </c>
      <c r="E6" s="9">
        <f>ROUND(D6/C6*2,0)/2</f>
        <v>4.5</v>
      </c>
      <c r="F6" s="1" t="s">
        <v>10</v>
      </c>
      <c r="H6" s="4" t="s">
        <v>97</v>
      </c>
    </row>
    <row r="7" spans="1:8" x14ac:dyDescent="0.2">
      <c r="A7" s="23"/>
      <c r="B7" s="10" t="s">
        <v>12</v>
      </c>
      <c r="C7" s="9">
        <v>14</v>
      </c>
      <c r="D7" s="9">
        <v>76</v>
      </c>
      <c r="E7" s="9">
        <f t="shared" ref="E7:E25" si="0">ROUND(D7/C7*2,0)/2</f>
        <v>5.5</v>
      </c>
      <c r="F7" s="1"/>
      <c r="H7" s="19" t="s">
        <v>109</v>
      </c>
    </row>
    <row r="8" spans="1:8" x14ac:dyDescent="0.2">
      <c r="A8" s="23"/>
      <c r="B8" s="10" t="s">
        <v>14</v>
      </c>
      <c r="C8" s="9">
        <v>3</v>
      </c>
      <c r="D8" s="9">
        <v>16</v>
      </c>
      <c r="E8" s="9">
        <f t="shared" si="0"/>
        <v>5.5</v>
      </c>
      <c r="F8" s="1"/>
      <c r="H8" s="4" t="s">
        <v>50</v>
      </c>
    </row>
    <row r="9" spans="1:8" x14ac:dyDescent="0.2">
      <c r="A9" s="23"/>
      <c r="B9" s="10" t="s">
        <v>16</v>
      </c>
      <c r="C9" s="9">
        <v>124</v>
      </c>
      <c r="D9" s="9">
        <v>291</v>
      </c>
      <c r="E9" s="9">
        <f t="shared" si="0"/>
        <v>2.5</v>
      </c>
      <c r="F9" s="1"/>
      <c r="H9" s="4" t="s">
        <v>23</v>
      </c>
    </row>
    <row r="10" spans="1:8" ht="34" x14ac:dyDescent="0.2">
      <c r="A10" s="23"/>
      <c r="B10" s="10" t="s">
        <v>17</v>
      </c>
      <c r="C10" s="9">
        <v>15</v>
      </c>
      <c r="D10" s="9">
        <v>41</v>
      </c>
      <c r="E10" s="9">
        <f>ROUND(D10/C10*2,0)/2</f>
        <v>2.5</v>
      </c>
      <c r="F10" s="16" t="s">
        <v>18</v>
      </c>
      <c r="H10" s="4" t="s">
        <v>57</v>
      </c>
    </row>
    <row r="11" spans="1:8" x14ac:dyDescent="0.2">
      <c r="A11" s="23"/>
      <c r="B11" s="10" t="s">
        <v>20</v>
      </c>
      <c r="C11" s="9">
        <v>14</v>
      </c>
      <c r="D11" s="9">
        <v>56</v>
      </c>
      <c r="E11" s="9">
        <f>ROUND(D11/C11*2,0)/2</f>
        <v>4</v>
      </c>
      <c r="F11" s="1"/>
      <c r="H11" s="4" t="s">
        <v>34</v>
      </c>
    </row>
    <row r="12" spans="1:8" x14ac:dyDescent="0.2">
      <c r="A12" s="24"/>
      <c r="B12" s="17" t="s">
        <v>22</v>
      </c>
      <c r="C12" s="18">
        <v>13</v>
      </c>
      <c r="D12" s="18">
        <v>44</v>
      </c>
      <c r="E12" s="18">
        <f>ROUND(D12/C12*2,0)/2</f>
        <v>3.5</v>
      </c>
      <c r="F12" s="2"/>
      <c r="H12" s="4" t="s">
        <v>99</v>
      </c>
    </row>
    <row r="13" spans="1:8" x14ac:dyDescent="0.2">
      <c r="A13" s="22" t="s">
        <v>24</v>
      </c>
      <c r="B13" s="14" t="s">
        <v>25</v>
      </c>
      <c r="C13" s="15">
        <v>8</v>
      </c>
      <c r="D13" s="15">
        <v>19</v>
      </c>
      <c r="E13" s="15">
        <f>ROUND(D13/C13*2,0)/2</f>
        <v>2.5</v>
      </c>
      <c r="F13" s="3" t="s">
        <v>26</v>
      </c>
      <c r="H13" s="4" t="s">
        <v>38</v>
      </c>
    </row>
    <row r="14" spans="1:8" x14ac:dyDescent="0.2">
      <c r="A14" s="23"/>
      <c r="B14" s="10" t="s">
        <v>27</v>
      </c>
      <c r="C14" s="9">
        <v>6</v>
      </c>
      <c r="D14" s="9">
        <v>12</v>
      </c>
      <c r="E14" s="9">
        <f t="shared" si="0"/>
        <v>2</v>
      </c>
      <c r="F14" s="1" t="s">
        <v>26</v>
      </c>
      <c r="H14" s="4" t="s">
        <v>21</v>
      </c>
    </row>
    <row r="15" spans="1:8" x14ac:dyDescent="0.2">
      <c r="A15" s="23"/>
      <c r="B15" s="10" t="s">
        <v>29</v>
      </c>
      <c r="C15" s="9">
        <v>12</v>
      </c>
      <c r="D15" s="9">
        <v>19</v>
      </c>
      <c r="E15" s="9">
        <f t="shared" si="0"/>
        <v>1.5</v>
      </c>
      <c r="F15" s="1" t="s">
        <v>30</v>
      </c>
      <c r="H15" s="4" t="s">
        <v>54</v>
      </c>
    </row>
    <row r="16" spans="1:8" x14ac:dyDescent="0.2">
      <c r="A16" s="23"/>
      <c r="B16" s="10" t="s">
        <v>32</v>
      </c>
      <c r="C16" s="9">
        <v>7</v>
      </c>
      <c r="D16" s="9">
        <v>13</v>
      </c>
      <c r="E16" s="9">
        <f t="shared" si="0"/>
        <v>2</v>
      </c>
      <c r="F16" s="1" t="s">
        <v>33</v>
      </c>
      <c r="H16" s="4" t="s">
        <v>103</v>
      </c>
    </row>
    <row r="17" spans="1:8" x14ac:dyDescent="0.2">
      <c r="A17" s="24"/>
      <c r="B17" s="17" t="s">
        <v>35</v>
      </c>
      <c r="C17" s="18">
        <v>1</v>
      </c>
      <c r="D17" s="18">
        <v>3</v>
      </c>
      <c r="E17" s="18">
        <f>ROUND(D17/C17*2,0)/2</f>
        <v>3</v>
      </c>
      <c r="F17" s="2"/>
      <c r="H17" s="4" t="s">
        <v>76</v>
      </c>
    </row>
    <row r="18" spans="1:8" x14ac:dyDescent="0.2">
      <c r="A18" s="20" t="s">
        <v>37</v>
      </c>
      <c r="B18" s="21"/>
      <c r="C18" s="12">
        <v>20</v>
      </c>
      <c r="D18" s="12">
        <v>76</v>
      </c>
      <c r="E18" s="12">
        <f>ROUND(D18/C18*2,0)/2</f>
        <v>4</v>
      </c>
      <c r="F18" s="13"/>
      <c r="H18" s="4" t="s">
        <v>92</v>
      </c>
    </row>
    <row r="19" spans="1:8" x14ac:dyDescent="0.2">
      <c r="A19" s="22" t="s">
        <v>39</v>
      </c>
      <c r="B19" s="14" t="s">
        <v>40</v>
      </c>
      <c r="C19" s="15">
        <v>7</v>
      </c>
      <c r="D19" s="15">
        <v>26</v>
      </c>
      <c r="E19" s="15">
        <f>ROUND(D19/C19*2,0)/2</f>
        <v>3.5</v>
      </c>
      <c r="F19" s="3" t="s">
        <v>41</v>
      </c>
      <c r="H19" s="4" t="s">
        <v>82</v>
      </c>
    </row>
    <row r="20" spans="1:8" x14ac:dyDescent="0.2">
      <c r="A20" s="23"/>
      <c r="B20" s="10" t="s">
        <v>43</v>
      </c>
      <c r="C20" s="9">
        <v>10</v>
      </c>
      <c r="D20" s="9">
        <v>32</v>
      </c>
      <c r="E20" s="9">
        <f>ROUND(D20/C20*2,0)/2</f>
        <v>3</v>
      </c>
      <c r="F20" s="1" t="s">
        <v>44</v>
      </c>
      <c r="H20" s="19" t="s">
        <v>111</v>
      </c>
    </row>
    <row r="21" spans="1:8" x14ac:dyDescent="0.2">
      <c r="A21" s="23"/>
      <c r="B21" s="10" t="s">
        <v>46</v>
      </c>
      <c r="C21" s="9">
        <v>1</v>
      </c>
      <c r="D21" s="9">
        <v>2</v>
      </c>
      <c r="E21" s="9">
        <f t="shared" si="0"/>
        <v>2</v>
      </c>
      <c r="F21" s="1" t="s">
        <v>47</v>
      </c>
      <c r="H21" s="4" t="s">
        <v>77</v>
      </c>
    </row>
    <row r="22" spans="1:8" x14ac:dyDescent="0.2">
      <c r="A22" s="23"/>
      <c r="B22" s="10" t="s">
        <v>49</v>
      </c>
      <c r="C22" s="9">
        <v>3</v>
      </c>
      <c r="D22" s="9">
        <v>9</v>
      </c>
      <c r="E22" s="9">
        <f t="shared" si="0"/>
        <v>3</v>
      </c>
      <c r="F22" s="1"/>
      <c r="H22" s="19" t="s">
        <v>115</v>
      </c>
    </row>
    <row r="23" spans="1:8" x14ac:dyDescent="0.2">
      <c r="A23" s="23"/>
      <c r="B23" s="10" t="s">
        <v>51</v>
      </c>
      <c r="C23" s="9">
        <v>2</v>
      </c>
      <c r="D23" s="9">
        <v>10</v>
      </c>
      <c r="E23" s="9">
        <f t="shared" si="0"/>
        <v>5</v>
      </c>
      <c r="F23" s="1"/>
      <c r="H23" s="4" t="s">
        <v>91</v>
      </c>
    </row>
    <row r="24" spans="1:8" x14ac:dyDescent="0.2">
      <c r="A24" s="23"/>
      <c r="B24" s="10" t="s">
        <v>53</v>
      </c>
      <c r="C24" s="9">
        <v>10</v>
      </c>
      <c r="D24" s="9">
        <v>55</v>
      </c>
      <c r="E24" s="9">
        <f>ROUND(D24/C24*2,0)/2</f>
        <v>5.5</v>
      </c>
      <c r="F24" s="1"/>
      <c r="H24" s="19" t="s">
        <v>114</v>
      </c>
    </row>
    <row r="25" spans="1:8" x14ac:dyDescent="0.2">
      <c r="A25" s="24"/>
      <c r="B25" s="17" t="s">
        <v>55</v>
      </c>
      <c r="C25" s="18">
        <v>4</v>
      </c>
      <c r="D25" s="18">
        <v>13</v>
      </c>
      <c r="E25" s="18">
        <f t="shared" si="0"/>
        <v>3.5</v>
      </c>
      <c r="F25" s="2" t="s">
        <v>56</v>
      </c>
      <c r="H25" s="4" t="s">
        <v>100</v>
      </c>
    </row>
    <row r="26" spans="1:8" x14ac:dyDescent="0.2">
      <c r="A26" s="22" t="s">
        <v>58</v>
      </c>
      <c r="B26" s="14" t="s">
        <v>59</v>
      </c>
      <c r="C26" s="15"/>
      <c r="D26" s="15"/>
      <c r="E26" s="15"/>
      <c r="F26" s="3"/>
      <c r="H26" s="4" t="s">
        <v>72</v>
      </c>
    </row>
    <row r="27" spans="1:8" x14ac:dyDescent="0.2">
      <c r="A27" s="23"/>
      <c r="B27" s="10" t="s">
        <v>61</v>
      </c>
      <c r="C27" s="9">
        <v>105</v>
      </c>
      <c r="D27" s="9">
        <v>260</v>
      </c>
      <c r="E27" s="9">
        <f>ROUND(D27/C27*2,0)/2</f>
        <v>2.5</v>
      </c>
      <c r="F27" s="1" t="s">
        <v>62</v>
      </c>
      <c r="H27" s="4" t="s">
        <v>74</v>
      </c>
    </row>
    <row r="28" spans="1:8" x14ac:dyDescent="0.2">
      <c r="A28" s="23"/>
      <c r="B28" s="10" t="s">
        <v>64</v>
      </c>
      <c r="C28" s="9">
        <v>11</v>
      </c>
      <c r="D28" s="9">
        <v>50</v>
      </c>
      <c r="E28" s="9">
        <f>ROUND(D28/C28*2,0)/2</f>
        <v>4.5</v>
      </c>
      <c r="F28" s="1"/>
      <c r="H28" s="4" t="s">
        <v>80</v>
      </c>
    </row>
    <row r="29" spans="1:8" ht="48" customHeight="1" x14ac:dyDescent="0.2">
      <c r="A29" s="23"/>
      <c r="B29" s="10" t="s">
        <v>66</v>
      </c>
      <c r="C29" s="9">
        <v>9</v>
      </c>
      <c r="D29" s="9">
        <v>22</v>
      </c>
      <c r="E29" s="9">
        <f>ROUND(D29/C29*2,0)/2</f>
        <v>2.5</v>
      </c>
      <c r="F29" s="16" t="s">
        <v>67</v>
      </c>
      <c r="H29" s="19" t="s">
        <v>113</v>
      </c>
    </row>
    <row r="30" spans="1:8" x14ac:dyDescent="0.2">
      <c r="A30" s="23"/>
      <c r="B30" s="10" t="s">
        <v>69</v>
      </c>
      <c r="C30" s="9">
        <v>16</v>
      </c>
      <c r="D30" s="9">
        <v>49</v>
      </c>
      <c r="E30" s="9">
        <f>ROUND(D30/C30*2,0)/2</f>
        <v>3</v>
      </c>
      <c r="F30" s="1"/>
      <c r="H30" s="4" t="s">
        <v>11</v>
      </c>
    </row>
    <row r="31" spans="1:8" x14ac:dyDescent="0.2">
      <c r="A31" s="24"/>
      <c r="B31" s="17" t="s">
        <v>71</v>
      </c>
      <c r="C31" s="18">
        <v>118</v>
      </c>
      <c r="D31" s="18">
        <v>231</v>
      </c>
      <c r="E31" s="18">
        <f>ROUND(D31/C31*2,0)/2</f>
        <v>2</v>
      </c>
      <c r="F31" s="2"/>
      <c r="H31" s="4" t="s">
        <v>79</v>
      </c>
    </row>
    <row r="32" spans="1:8" x14ac:dyDescent="0.2">
      <c r="H32" s="4" t="s">
        <v>75</v>
      </c>
    </row>
    <row r="33" spans="8:8" x14ac:dyDescent="0.2">
      <c r="H33" s="4" t="s">
        <v>15</v>
      </c>
    </row>
    <row r="34" spans="8:8" x14ac:dyDescent="0.2">
      <c r="H34" s="4" t="s">
        <v>27</v>
      </c>
    </row>
    <row r="35" spans="8:8" x14ac:dyDescent="0.2">
      <c r="H35" s="4" t="s">
        <v>68</v>
      </c>
    </row>
    <row r="36" spans="8:8" x14ac:dyDescent="0.2">
      <c r="H36" s="4" t="s">
        <v>88</v>
      </c>
    </row>
    <row r="37" spans="8:8" x14ac:dyDescent="0.2">
      <c r="H37" s="4" t="s">
        <v>73</v>
      </c>
    </row>
    <row r="38" spans="8:8" x14ac:dyDescent="0.2">
      <c r="H38" s="4" t="s">
        <v>90</v>
      </c>
    </row>
    <row r="39" spans="8:8" x14ac:dyDescent="0.2">
      <c r="H39" s="4" t="s">
        <v>63</v>
      </c>
    </row>
    <row r="40" spans="8:8" x14ac:dyDescent="0.2">
      <c r="H40" s="4" t="s">
        <v>31</v>
      </c>
    </row>
    <row r="41" spans="8:8" x14ac:dyDescent="0.2">
      <c r="H41" s="4" t="s">
        <v>87</v>
      </c>
    </row>
    <row r="42" spans="8:8" x14ac:dyDescent="0.2">
      <c r="H42" s="4" t="s">
        <v>8</v>
      </c>
    </row>
    <row r="43" spans="8:8" x14ac:dyDescent="0.2">
      <c r="H43" s="19" t="s">
        <v>116</v>
      </c>
    </row>
    <row r="44" spans="8:8" x14ac:dyDescent="0.2">
      <c r="H44" s="4" t="s">
        <v>45</v>
      </c>
    </row>
    <row r="45" spans="8:8" x14ac:dyDescent="0.2">
      <c r="H45" s="4" t="s">
        <v>19</v>
      </c>
    </row>
    <row r="46" spans="8:8" x14ac:dyDescent="0.2">
      <c r="H46" s="4" t="s">
        <v>102</v>
      </c>
    </row>
    <row r="47" spans="8:8" x14ac:dyDescent="0.2">
      <c r="H47" s="4" t="s">
        <v>78</v>
      </c>
    </row>
    <row r="48" spans="8:8" x14ac:dyDescent="0.2">
      <c r="H48" s="4" t="s">
        <v>96</v>
      </c>
    </row>
    <row r="49" spans="8:8" x14ac:dyDescent="0.2">
      <c r="H49" s="4" t="s">
        <v>70</v>
      </c>
    </row>
    <row r="50" spans="8:8" x14ac:dyDescent="0.2">
      <c r="H50" s="4" t="s">
        <v>101</v>
      </c>
    </row>
    <row r="51" spans="8:8" x14ac:dyDescent="0.2">
      <c r="H51" s="4" t="s">
        <v>48</v>
      </c>
    </row>
    <row r="52" spans="8:8" x14ac:dyDescent="0.2">
      <c r="H52" s="4" t="s">
        <v>81</v>
      </c>
    </row>
    <row r="53" spans="8:8" x14ac:dyDescent="0.2">
      <c r="H53" s="19" t="s">
        <v>112</v>
      </c>
    </row>
    <row r="54" spans="8:8" x14ac:dyDescent="0.2">
      <c r="H54" s="4" t="s">
        <v>95</v>
      </c>
    </row>
    <row r="55" spans="8:8" x14ac:dyDescent="0.2">
      <c r="H55" s="4" t="s">
        <v>65</v>
      </c>
    </row>
    <row r="56" spans="8:8" x14ac:dyDescent="0.2">
      <c r="H56" s="4" t="s">
        <v>60</v>
      </c>
    </row>
    <row r="57" spans="8:8" x14ac:dyDescent="0.2">
      <c r="H57" s="4" t="s">
        <v>85</v>
      </c>
    </row>
    <row r="58" spans="8:8" x14ac:dyDescent="0.2">
      <c r="H58" s="4" t="s">
        <v>86</v>
      </c>
    </row>
    <row r="59" spans="8:8" x14ac:dyDescent="0.2">
      <c r="H59" s="4" t="s">
        <v>93</v>
      </c>
    </row>
    <row r="60" spans="8:8" x14ac:dyDescent="0.2">
      <c r="H60" s="19" t="s">
        <v>117</v>
      </c>
    </row>
    <row r="61" spans="8:8" x14ac:dyDescent="0.2">
      <c r="H61" s="4" t="s">
        <v>89</v>
      </c>
    </row>
    <row r="62" spans="8:8" x14ac:dyDescent="0.2">
      <c r="H62" s="4" t="s">
        <v>83</v>
      </c>
    </row>
    <row r="63" spans="8:8" x14ac:dyDescent="0.2">
      <c r="H63" s="4" t="s">
        <v>28</v>
      </c>
    </row>
    <row r="64" spans="8:8" x14ac:dyDescent="0.2">
      <c r="H64" s="4" t="s">
        <v>42</v>
      </c>
    </row>
    <row r="65" spans="8:8" x14ac:dyDescent="0.2">
      <c r="H65" s="4" t="s">
        <v>13</v>
      </c>
    </row>
    <row r="66" spans="8:8" x14ac:dyDescent="0.2">
      <c r="H66" s="19" t="s">
        <v>110</v>
      </c>
    </row>
    <row r="67" spans="8:8" x14ac:dyDescent="0.2">
      <c r="H67" s="4" t="s">
        <v>52</v>
      </c>
    </row>
    <row r="68" spans="8:8" x14ac:dyDescent="0.2">
      <c r="H68" s="4" t="s">
        <v>98</v>
      </c>
    </row>
    <row r="69" spans="8:8" x14ac:dyDescent="0.2">
      <c r="H69" s="4" t="s">
        <v>4</v>
      </c>
    </row>
    <row r="70" spans="8:8" x14ac:dyDescent="0.2">
      <c r="H70" s="4" t="s">
        <v>84</v>
      </c>
    </row>
    <row r="71" spans="8:8" x14ac:dyDescent="0.2">
      <c r="H71" s="4" t="s">
        <v>36</v>
      </c>
    </row>
    <row r="72" spans="8:8" x14ac:dyDescent="0.2">
      <c r="H72" s="5" t="s">
        <v>94</v>
      </c>
    </row>
  </sheetData>
  <sortState xmlns:xlrd2="http://schemas.microsoft.com/office/spreadsheetml/2017/richdata2" ref="H5:H72">
    <sortCondition ref="H4:H72"/>
  </sortState>
  <mergeCells count="8">
    <mergeCell ref="A18:B18"/>
    <mergeCell ref="A19:A25"/>
    <mergeCell ref="A26:A31"/>
    <mergeCell ref="A3:B3"/>
    <mergeCell ref="A2:F2"/>
    <mergeCell ref="A4:B4"/>
    <mergeCell ref="A5:A12"/>
    <mergeCell ref="A13:A17"/>
  </mergeCells>
  <pageMargins left="0.7" right="0.7" top="0.75" bottom="0.75" header="0.3" footer="0.3"/>
  <pageSetup paperSize="9" scale="61" orientation="portrait" horizontalDpi="0" verticalDpi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Péter Tenki</cp:lastModifiedBy>
  <dcterms:modified xsi:type="dcterms:W3CDTF">2026-09-17T09:42:45Z</dcterms:modified>
</cp:coreProperties>
</file>